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25" yWindow="-15" windowWidth="11490" windowHeight="16065"/>
  </bookViews>
  <sheets>
    <sheet name="przetFormKrucz" sheetId="1" r:id="rId1"/>
  </sheets>
  <calcPr calcId="145621"/>
</workbook>
</file>

<file path=xl/calcChain.xml><?xml version="1.0" encoding="utf-8"?>
<calcChain xmlns="http://schemas.openxmlformats.org/spreadsheetml/2006/main">
  <c r="E24" i="1" l="1"/>
  <c r="E28" i="1" l="1"/>
  <c r="E27" i="1" l="1"/>
  <c r="E26" i="1"/>
  <c r="E25" i="1"/>
  <c r="E23" i="1"/>
  <c r="E22" i="1"/>
</calcChain>
</file>

<file path=xl/sharedStrings.xml><?xml version="1.0" encoding="utf-8"?>
<sst xmlns="http://schemas.openxmlformats.org/spreadsheetml/2006/main" count="118" uniqueCount="42">
  <si>
    <t>Typ planu</t>
  </si>
  <si>
    <t>J.m.</t>
  </si>
  <si>
    <t>Ilość</t>
  </si>
  <si>
    <t>Stawka</t>
  </si>
  <si>
    <t>Wart.</t>
  </si>
  <si>
    <t>%</t>
  </si>
  <si>
    <t>Grupa czynności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</si>
  <si>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</si>
  <si>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</si>
  <si>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</si>
  <si>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</si>
  <si>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</si>
  <si>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</si>
  <si>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</si>
  <si>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</si>
  <si>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</si>
  <si>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</si>
  <si>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</si>
  <si>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HOD</t>
  </si>
  <si>
    <t>hodowla lasu</t>
  </si>
  <si>
    <t>rh</t>
  </si>
  <si>
    <t>ch</t>
  </si>
  <si>
    <t>OCHRL</t>
  </si>
  <si>
    <t>ochrona lasu</t>
  </si>
  <si>
    <t>OCHRP</t>
  </si>
  <si>
    <t>ochrona p-poż</t>
  </si>
  <si>
    <t>Razem wartość formularza</t>
  </si>
  <si>
    <t>............................................................................</t>
  </si>
  <si>
    <t>Miejscowość oraz data</t>
  </si>
  <si>
    <t>Podpis</t>
  </si>
  <si>
    <t>Razem godziny</t>
  </si>
  <si>
    <t>x</t>
  </si>
  <si>
    <t>UTRZ</t>
  </si>
  <si>
    <t>utrzymanie obiektów leśnych</t>
  </si>
  <si>
    <t>grodzenie, konserwacja grodzeń,rozgradzanie upraw</t>
  </si>
  <si>
    <t>Słownie ...........................................................................................................................................................................................</t>
  </si>
  <si>
    <t>Ogółem wartość formularza cenowego netto  ................................  Podatek VAT ..................... brutto ...............................</t>
  </si>
  <si>
    <t>tr</t>
  </si>
  <si>
    <t>w przetargu nr: S.270.5.2016, część zamówienia (pakiet): 2, z dnia 24.10.2016 r.</t>
  </si>
  <si>
    <t>Formularz cenowy oferty zał. nr 1A do oferty</t>
  </si>
  <si>
    <t>RPAD Hutka</t>
  </si>
  <si>
    <t>POA Krzyżówka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</si>
</sst>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indexed="8"/>
      <name val="Czcionka tekstu podstawowego"/>
      <family val="2"/>
      <charset val="238"/>
    </font>
    <font>
      <sz val="10"/>
      <color indexed="8"/>
      <name val="serif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8"/>
      <color indexed="8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1" applyNumberFormat="0" applyAlignment="0" applyProtection="0"/>
    <xf numFmtId="0" fontId="12" fillId="27" borderId="2" applyNumberFormat="0" applyAlignment="0" applyProtection="0"/>
    <xf numFmtId="0" fontId="13" fillId="28" borderId="0" applyNumberFormat="0" applyBorder="0" applyAlignment="0" applyProtection="0"/>
    <xf numFmtId="0" fontId="14" fillId="0" borderId="3" applyNumberFormat="0" applyFill="0" applyAlignment="0" applyProtection="0"/>
    <xf numFmtId="0" fontId="15" fillId="29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27" borderId="1" applyNumberForma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31" borderId="9" applyNumberFormat="0" applyFont="0" applyAlignment="0" applyProtection="0"/>
    <xf numFmtId="0" fontId="25" fillId="32" borderId="0" applyNumberFormat="0" applyBorder="0" applyAlignment="0" applyProtection="0"/>
  </cellStyleXfs>
  <cellXfs count="104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12" xfId="0" applyNumberFormat="1" applyFont="1" applyFill="1" applyBorder="1" applyAlignment="1" applyProtection="1">
      <alignment horizontal="center" vertical="top" wrapText="1"/>
    </xf>
    <xf numFmtId="0" fontId="7" fillId="33" borderId="12" xfId="0" applyNumberFormat="1" applyFont="1" applyFill="1" applyBorder="1" applyAlignment="1" applyProtection="1">
      <alignment horizontal="center" vertical="top" wrapText="1"/>
    </xf>
    <xf numFmtId="0" fontId="2" fillId="33" borderId="1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7" fillId="33" borderId="10" xfId="0" applyNumberFormat="1" applyFont="1" applyFill="1" applyBorder="1" applyAlignment="1" applyProtection="1">
      <alignment horizontal="center" vertical="top" wrapText="1"/>
    </xf>
    <xf numFmtId="0" fontId="7" fillId="33" borderId="24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0" fillId="0" borderId="0" xfId="0" applyBorder="1"/>
    <xf numFmtId="0" fontId="2" fillId="33" borderId="30" xfId="0" applyNumberFormat="1" applyFont="1" applyFill="1" applyBorder="1" applyAlignment="1" applyProtection="1">
      <alignment horizontal="center" vertical="top" wrapText="1"/>
    </xf>
    <xf numFmtId="0" fontId="2" fillId="33" borderId="32" xfId="0" applyNumberFormat="1" applyFont="1" applyFill="1" applyBorder="1" applyAlignment="1" applyProtection="1">
      <alignment horizontal="center" vertical="top" wrapText="1"/>
    </xf>
    <xf numFmtId="0" fontId="2" fillId="33" borderId="34" xfId="0" applyNumberFormat="1" applyFont="1" applyFill="1" applyBorder="1" applyAlignment="1" applyProtection="1">
      <alignment horizontal="center" vertical="top" wrapText="1"/>
    </xf>
    <xf numFmtId="0" fontId="6" fillId="0" borderId="36" xfId="0" applyNumberFormat="1" applyFont="1" applyFill="1" applyBorder="1" applyAlignment="1" applyProtection="1">
      <alignment horizontal="center" vertical="center" wrapText="1"/>
    </xf>
    <xf numFmtId="0" fontId="2" fillId="34" borderId="37" xfId="0" applyNumberFormat="1" applyFont="1" applyFill="1" applyBorder="1" applyAlignment="1" applyProtection="1">
      <alignment horizontal="left" vertical="top" wrapText="1"/>
    </xf>
    <xf numFmtId="0" fontId="2" fillId="34" borderId="36" xfId="0" applyNumberFormat="1" applyFont="1" applyFill="1" applyBorder="1" applyAlignment="1" applyProtection="1">
      <alignment horizontal="center" vertical="top" wrapText="1"/>
    </xf>
    <xf numFmtId="0" fontId="2" fillId="34" borderId="29" xfId="0" applyNumberFormat="1" applyFont="1" applyFill="1" applyBorder="1" applyAlignment="1" applyProtection="1">
      <alignment horizontal="left" vertical="top" wrapText="1"/>
    </xf>
    <xf numFmtId="0" fontId="2" fillId="34" borderId="33" xfId="0" applyNumberFormat="1" applyFont="1" applyFill="1" applyBorder="1" applyAlignment="1" applyProtection="1">
      <alignment horizontal="left" vertical="top" wrapText="1"/>
    </xf>
    <xf numFmtId="0" fontId="2" fillId="33" borderId="36" xfId="0" applyNumberFormat="1" applyFont="1" applyFill="1" applyBorder="1" applyAlignment="1" applyProtection="1">
      <alignment horizontal="center" vertical="top" wrapText="1"/>
    </xf>
    <xf numFmtId="0" fontId="2" fillId="33" borderId="39" xfId="0" applyNumberFormat="1" applyFont="1" applyFill="1" applyBorder="1" applyAlignment="1" applyProtection="1">
      <alignment horizontal="center" vertical="top" wrapText="1"/>
    </xf>
    <xf numFmtId="0" fontId="2" fillId="0" borderId="24" xfId="0" applyNumberFormat="1" applyFont="1" applyFill="1" applyBorder="1" applyAlignment="1" applyProtection="1">
      <alignment horizontal="left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7" fillId="33" borderId="23" xfId="0" applyNumberFormat="1" applyFont="1" applyFill="1" applyBorder="1" applyAlignment="1" applyProtection="1">
      <alignment horizontal="left" vertical="center" wrapText="1"/>
    </xf>
    <xf numFmtId="0" fontId="7" fillId="33" borderId="0" xfId="0" applyNumberFormat="1" applyFont="1" applyFill="1" applyBorder="1" applyAlignment="1" applyProtection="1">
      <alignment horizontal="left" vertical="center" wrapText="1"/>
    </xf>
    <xf numFmtId="0" fontId="7" fillId="33" borderId="25" xfId="0" applyNumberFormat="1" applyFont="1" applyFill="1" applyBorder="1" applyAlignment="1" applyProtection="1">
      <alignment horizontal="left" vertical="center" wrapText="1"/>
    </xf>
    <xf numFmtId="0" fontId="2" fillId="34" borderId="37" xfId="0" applyNumberFormat="1" applyFont="1" applyFill="1" applyBorder="1" applyAlignment="1" applyProtection="1">
      <alignment horizontal="left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33" borderId="29" xfId="0" applyNumberFormat="1" applyFont="1" applyFill="1" applyBorder="1" applyAlignment="1" applyProtection="1">
      <alignment horizontal="center" vertical="top" wrapText="1"/>
    </xf>
    <xf numFmtId="0" fontId="2" fillId="33" borderId="13" xfId="0" applyNumberFormat="1" applyFont="1" applyFill="1" applyBorder="1" applyAlignment="1" applyProtection="1">
      <alignment horizontal="center" vertical="top" wrapText="1"/>
    </xf>
    <xf numFmtId="0" fontId="2" fillId="33" borderId="3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2" fillId="33" borderId="18" xfId="0" applyNumberFormat="1" applyFont="1" applyFill="1" applyBorder="1" applyAlignment="1" applyProtection="1">
      <alignment horizontal="center" vertical="top" wrapText="1"/>
    </xf>
    <xf numFmtId="0" fontId="2" fillId="33" borderId="19" xfId="0" applyNumberFormat="1" applyFont="1" applyFill="1" applyBorder="1" applyAlignment="1" applyProtection="1">
      <alignment horizontal="center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0" fontId="2" fillId="33" borderId="31" xfId="0" applyNumberFormat="1" applyFont="1" applyFill="1" applyBorder="1" applyAlignment="1" applyProtection="1">
      <alignment horizontal="center" vertical="top" wrapText="1"/>
    </xf>
    <xf numFmtId="0" fontId="2" fillId="33" borderId="33" xfId="0" applyNumberFormat="1" applyFont="1" applyFill="1" applyBorder="1" applyAlignment="1" applyProtection="1">
      <alignment horizontal="center" vertical="top" wrapText="1"/>
    </xf>
    <xf numFmtId="0" fontId="2" fillId="33" borderId="20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4" fontId="2" fillId="35" borderId="16" xfId="0" applyNumberFormat="1" applyFont="1" applyFill="1" applyBorder="1" applyAlignment="1" applyProtection="1">
      <alignment horizontal="center" vertical="top" wrapText="1"/>
    </xf>
    <xf numFmtId="4" fontId="2" fillId="34" borderId="15" xfId="0" applyNumberFormat="1" applyFont="1" applyFill="1" applyBorder="1" applyAlignment="1" applyProtection="1">
      <alignment horizontal="center" vertical="top" wrapText="1"/>
    </xf>
    <xf numFmtId="4" fontId="2" fillId="34" borderId="16" xfId="0" applyNumberFormat="1" applyFont="1" applyFill="1" applyBorder="1" applyAlignment="1" applyProtection="1">
      <alignment horizontal="center" vertical="top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2" fillId="34" borderId="22" xfId="0" applyNumberFormat="1" applyFont="1" applyFill="1" applyBorder="1" applyAlignment="1" applyProtection="1">
      <alignment horizontal="left" vertical="top" wrapText="1"/>
    </xf>
    <xf numFmtId="0" fontId="2" fillId="34" borderId="43" xfId="0" applyNumberFormat="1" applyFont="1" applyFill="1" applyBorder="1" applyAlignment="1" applyProtection="1">
      <alignment horizontal="left" vertical="top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2" fillId="34" borderId="38" xfId="0" applyNumberFormat="1" applyFont="1" applyFill="1" applyBorder="1" applyAlignment="1" applyProtection="1">
      <alignment horizontal="left" vertical="top" wrapText="1"/>
    </xf>
    <xf numFmtId="0" fontId="2" fillId="34" borderId="37" xfId="0" applyNumberFormat="1" applyFont="1" applyFill="1" applyBorder="1" applyAlignment="1" applyProtection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4" fontId="2" fillId="33" borderId="15" xfId="0" applyNumberFormat="1" applyFont="1" applyFill="1" applyBorder="1" applyAlignment="1" applyProtection="1">
      <alignment horizontal="center" vertical="top" wrapText="1"/>
    </xf>
    <xf numFmtId="4" fontId="2" fillId="33" borderId="16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0" fontId="2" fillId="0" borderId="19" xfId="0" applyNumberFormat="1" applyFont="1" applyFill="1" applyBorder="1" applyAlignment="1" applyProtection="1">
      <alignment horizontal="left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0" fillId="33" borderId="16" xfId="0" applyFill="1" applyBorder="1" applyAlignment="1">
      <alignment horizontal="center" vertical="top" wrapText="1"/>
    </xf>
    <xf numFmtId="0" fontId="7" fillId="33" borderId="38" xfId="0" applyNumberFormat="1" applyFont="1" applyFill="1" applyBorder="1" applyAlignment="1" applyProtection="1">
      <alignment horizontal="left" vertical="center" wrapText="1"/>
    </xf>
    <xf numFmtId="0" fontId="7" fillId="33" borderId="23" xfId="0" applyNumberFormat="1" applyFont="1" applyFill="1" applyBorder="1" applyAlignment="1" applyProtection="1">
      <alignment horizontal="left" vertical="center" wrapText="1"/>
    </xf>
    <xf numFmtId="0" fontId="7" fillId="33" borderId="37" xfId="0" applyNumberFormat="1" applyFont="1" applyFill="1" applyBorder="1" applyAlignment="1" applyProtection="1">
      <alignment horizontal="left" vertical="center" wrapText="1"/>
    </xf>
    <xf numFmtId="0" fontId="7" fillId="33" borderId="0" xfId="0" applyNumberFormat="1" applyFont="1" applyFill="1" applyBorder="1" applyAlignment="1" applyProtection="1">
      <alignment horizontal="left" vertical="center" wrapText="1"/>
    </xf>
    <xf numFmtId="0" fontId="7" fillId="33" borderId="40" xfId="0" applyNumberFormat="1" applyFont="1" applyFill="1" applyBorder="1" applyAlignment="1" applyProtection="1">
      <alignment horizontal="left" vertical="center" wrapText="1"/>
    </xf>
    <xf numFmtId="0" fontId="7" fillId="33" borderId="25" xfId="0" applyNumberFormat="1" applyFont="1" applyFill="1" applyBorder="1" applyAlignment="1" applyProtection="1">
      <alignment horizontal="left" vertical="center" wrapText="1"/>
    </xf>
    <xf numFmtId="4" fontId="2" fillId="35" borderId="26" xfId="0" applyNumberFormat="1" applyFont="1" applyFill="1" applyBorder="1" applyAlignment="1" applyProtection="1">
      <alignment horizontal="center" vertical="top" wrapText="1"/>
    </xf>
    <xf numFmtId="4" fontId="2" fillId="35" borderId="27" xfId="0" applyNumberFormat="1" applyFont="1" applyFill="1" applyBorder="1" applyAlignment="1" applyProtection="1">
      <alignment horizontal="center" vertical="top" wrapText="1"/>
    </xf>
    <xf numFmtId="0" fontId="2" fillId="33" borderId="26" xfId="0" applyNumberFormat="1" applyFont="1" applyFill="1" applyBorder="1" applyAlignment="1" applyProtection="1">
      <alignment horizontal="center" vertical="top" wrapText="1"/>
    </xf>
    <xf numFmtId="0" fontId="2" fillId="33" borderId="27" xfId="0" applyNumberFormat="1" applyFont="1" applyFill="1" applyBorder="1" applyAlignment="1" applyProtection="1">
      <alignment horizontal="center" vertical="top" wrapText="1"/>
    </xf>
    <xf numFmtId="0" fontId="2" fillId="33" borderId="28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33" borderId="41" xfId="0" applyNumberFormat="1" applyFont="1" applyFill="1" applyBorder="1" applyAlignment="1" applyProtection="1">
      <alignment horizontal="center" vertical="top" wrapText="1"/>
    </xf>
    <xf numFmtId="0" fontId="2" fillId="33" borderId="4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2" fillId="35" borderId="21" xfId="0" applyNumberFormat="1" applyFont="1" applyFill="1" applyBorder="1" applyAlignment="1" applyProtection="1">
      <alignment horizontal="center" vertical="top" wrapText="1"/>
    </xf>
    <xf numFmtId="4" fontId="2" fillId="35" borderId="22" xfId="0" applyNumberFormat="1" applyFont="1" applyFill="1" applyBorder="1" applyAlignment="1" applyProtection="1">
      <alignment horizontal="center" vertical="top" wrapText="1"/>
    </xf>
    <xf numFmtId="0" fontId="2" fillId="34" borderId="25" xfId="0" applyNumberFormat="1" applyFont="1" applyFill="1" applyBorder="1" applyAlignment="1" applyProtection="1">
      <alignment horizontal="center" vertical="top" wrapText="1"/>
    </xf>
    <xf numFmtId="0" fontId="26" fillId="34" borderId="24" xfId="0" applyNumberFormat="1" applyFont="1" applyFill="1" applyBorder="1" applyAlignment="1" applyProtection="1">
      <alignment horizontal="left" vertical="top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45" xfId="0" applyNumberFormat="1" applyFont="1" applyFill="1" applyBorder="1" applyAlignment="1" applyProtection="1">
      <alignment horizontal="left" vertical="top" wrapText="1"/>
    </xf>
    <xf numFmtId="0" fontId="2" fillId="34" borderId="46" xfId="0" applyNumberFormat="1" applyFont="1" applyFill="1" applyBorder="1" applyAlignment="1" applyProtection="1">
      <alignment horizontal="center" vertical="top" wrapText="1"/>
    </xf>
    <xf numFmtId="0" fontId="2" fillId="34" borderId="23" xfId="0" applyNumberFormat="1" applyFont="1" applyFill="1" applyBorder="1" applyAlignment="1" applyProtection="1">
      <alignment horizontal="left" vertical="top" wrapText="1"/>
    </xf>
    <xf numFmtId="0" fontId="2" fillId="34" borderId="25" xfId="0" applyNumberFormat="1" applyFont="1" applyFill="1" applyBorder="1" applyAlignment="1" applyProtection="1">
      <alignment horizontal="left" vertical="top" wrapText="1"/>
    </xf>
    <xf numFmtId="0" fontId="2" fillId="34" borderId="44" xfId="0" applyNumberFormat="1" applyFont="1" applyFill="1" applyBorder="1" applyAlignment="1" applyProtection="1">
      <alignment horizontal="left" vertical="top" wrapText="1"/>
    </xf>
    <xf numFmtId="0" fontId="2" fillId="34" borderId="20" xfId="0" applyNumberFormat="1" applyFont="1" applyFill="1" applyBorder="1" applyAlignment="1" applyProtection="1">
      <alignment horizontal="left" vertical="top" wrapText="1"/>
    </xf>
    <xf numFmtId="0" fontId="2" fillId="34" borderId="31" xfId="0" applyNumberFormat="1" applyFont="1" applyFill="1" applyBorder="1" applyAlignment="1" applyProtection="1">
      <alignment horizontal="left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 customBuiltin="1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7" zoomScale="136" zoomScaleNormal="136" workbookViewId="0">
      <selection activeCell="M20" sqref="M20"/>
    </sheetView>
  </sheetViews>
  <sheetFormatPr defaultColWidth="9" defaultRowHeight="14.25" customHeight="1"/>
  <cols>
    <col min="1" max="1" width="7.375" customWidth="1"/>
    <col min="2" max="2" width="10.375" customWidth="1"/>
    <col min="3" max="3" width="10.75" customWidth="1"/>
    <col min="4" max="4" width="4.5" customWidth="1"/>
    <col min="5" max="5" width="2.5" customWidth="1"/>
    <col min="6" max="6" width="6.375" customWidth="1"/>
    <col min="7" max="7" width="6.5" customWidth="1"/>
    <col min="8" max="8" width="2.375" customWidth="1"/>
    <col min="9" max="9" width="8.25" customWidth="1"/>
    <col min="10" max="10" width="2.25" customWidth="1"/>
    <col min="11" max="11" width="4.375" customWidth="1"/>
    <col min="12" max="12" width="12.125" customWidth="1"/>
  </cols>
  <sheetData>
    <row r="1" spans="1:12" ht="20.25" customHeight="1">
      <c r="A1" s="39" t="s">
        <v>39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21" customHeight="1">
      <c r="A2" s="40" t="s">
        <v>38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4.2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0.2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4.25" customHeight="1">
      <c r="A5" s="42" t="s">
        <v>0</v>
      </c>
      <c r="B5" s="49"/>
      <c r="C5" s="43"/>
      <c r="D5" s="44" t="s">
        <v>1</v>
      </c>
      <c r="E5" s="46" t="s">
        <v>2</v>
      </c>
      <c r="F5" s="43"/>
      <c r="G5" s="17" t="s">
        <v>3</v>
      </c>
      <c r="H5" s="46" t="s">
        <v>4</v>
      </c>
      <c r="I5" s="43"/>
      <c r="J5" s="46" t="s">
        <v>5</v>
      </c>
      <c r="K5" s="49"/>
      <c r="L5" s="18" t="s">
        <v>4</v>
      </c>
    </row>
    <row r="6" spans="1:12" ht="14.25" customHeight="1">
      <c r="A6" s="50" t="s">
        <v>6</v>
      </c>
      <c r="B6" s="51"/>
      <c r="C6" s="48"/>
      <c r="D6" s="45"/>
      <c r="E6" s="47"/>
      <c r="F6" s="48"/>
      <c r="G6" s="12" t="s">
        <v>7</v>
      </c>
      <c r="H6" s="47" t="s">
        <v>8</v>
      </c>
      <c r="I6" s="48"/>
      <c r="J6" s="47" t="s">
        <v>9</v>
      </c>
      <c r="K6" s="51"/>
      <c r="L6" s="19" t="s">
        <v>10</v>
      </c>
    </row>
    <row r="7" spans="1:12" ht="11.25" customHeight="1">
      <c r="A7" s="57" t="s">
        <v>11</v>
      </c>
      <c r="B7" s="62"/>
      <c r="C7" s="58"/>
      <c r="D7" s="3" t="s">
        <v>12</v>
      </c>
      <c r="E7" s="61" t="s">
        <v>13</v>
      </c>
      <c r="F7" s="58"/>
      <c r="G7" s="3" t="s">
        <v>14</v>
      </c>
      <c r="H7" s="61" t="s">
        <v>15</v>
      </c>
      <c r="I7" s="58"/>
      <c r="J7" s="61" t="s">
        <v>16</v>
      </c>
      <c r="K7" s="62"/>
      <c r="L7" s="20" t="s">
        <v>17</v>
      </c>
    </row>
    <row r="8" spans="1:12" ht="14.25" customHeight="1">
      <c r="A8" s="34" t="s">
        <v>18</v>
      </c>
      <c r="B8" s="98" t="s">
        <v>19</v>
      </c>
      <c r="C8" s="59"/>
      <c r="D8" s="5" t="s">
        <v>20</v>
      </c>
      <c r="E8" s="55">
        <v>22135.15</v>
      </c>
      <c r="F8" s="56"/>
      <c r="G8" s="5" t="s">
        <v>31</v>
      </c>
      <c r="H8" s="35" t="s">
        <v>31</v>
      </c>
      <c r="I8" s="52"/>
      <c r="J8" s="35" t="s">
        <v>31</v>
      </c>
      <c r="K8" s="36"/>
      <c r="L8" s="22" t="s">
        <v>31</v>
      </c>
    </row>
    <row r="9" spans="1:12" ht="14.25" customHeight="1">
      <c r="A9" s="34"/>
      <c r="B9" s="95"/>
      <c r="C9" s="60"/>
      <c r="D9" s="5" t="s">
        <v>21</v>
      </c>
      <c r="E9" s="55">
        <v>367.49</v>
      </c>
      <c r="F9" s="56"/>
      <c r="G9" s="5" t="s">
        <v>31</v>
      </c>
      <c r="H9" s="35" t="s">
        <v>31</v>
      </c>
      <c r="I9" s="52"/>
      <c r="J9" s="35" t="s">
        <v>31</v>
      </c>
      <c r="K9" s="36"/>
      <c r="L9" s="22" t="s">
        <v>31</v>
      </c>
    </row>
    <row r="10" spans="1:12" ht="14.25" customHeight="1">
      <c r="A10" s="34"/>
      <c r="B10" s="99"/>
      <c r="C10" s="100"/>
      <c r="D10" s="5" t="s">
        <v>37</v>
      </c>
      <c r="E10" s="53">
        <v>44</v>
      </c>
      <c r="F10" s="54"/>
      <c r="G10" s="5" t="s">
        <v>31</v>
      </c>
      <c r="H10" s="35" t="s">
        <v>31</v>
      </c>
      <c r="I10" s="52"/>
      <c r="J10" s="35" t="s">
        <v>31</v>
      </c>
      <c r="K10" s="36"/>
      <c r="L10" s="22" t="s">
        <v>31</v>
      </c>
    </row>
    <row r="11" spans="1:12" ht="14.25" customHeight="1">
      <c r="A11" s="23" t="s">
        <v>22</v>
      </c>
      <c r="B11" s="95" t="s">
        <v>23</v>
      </c>
      <c r="C11" s="60"/>
      <c r="D11" s="5" t="s">
        <v>20</v>
      </c>
      <c r="E11" s="55">
        <v>6034.71</v>
      </c>
      <c r="F11" s="56"/>
      <c r="G11" s="5" t="s">
        <v>31</v>
      </c>
      <c r="H11" s="35" t="s">
        <v>31</v>
      </c>
      <c r="I11" s="52"/>
      <c r="J11" s="35" t="s">
        <v>31</v>
      </c>
      <c r="K11" s="36"/>
      <c r="L11" s="22" t="s">
        <v>31</v>
      </c>
    </row>
    <row r="12" spans="1:12" ht="14.25" customHeight="1">
      <c r="A12" s="24"/>
      <c r="B12" s="101"/>
      <c r="C12" s="67"/>
      <c r="D12" s="5" t="s">
        <v>21</v>
      </c>
      <c r="E12" s="55">
        <v>341</v>
      </c>
      <c r="F12" s="56"/>
      <c r="G12" s="5" t="s">
        <v>31</v>
      </c>
      <c r="H12" s="35" t="s">
        <v>31</v>
      </c>
      <c r="I12" s="52"/>
      <c r="J12" s="35" t="s">
        <v>31</v>
      </c>
      <c r="K12" s="36"/>
      <c r="L12" s="22" t="s">
        <v>31</v>
      </c>
    </row>
    <row r="13" spans="1:12" ht="17.25" customHeight="1">
      <c r="A13" s="63" t="s">
        <v>22</v>
      </c>
      <c r="B13" s="98" t="s">
        <v>34</v>
      </c>
      <c r="C13" s="59"/>
      <c r="D13" s="5" t="s">
        <v>20</v>
      </c>
      <c r="E13" s="53">
        <v>3733.21</v>
      </c>
      <c r="F13" s="54"/>
      <c r="G13" s="5" t="s">
        <v>31</v>
      </c>
      <c r="H13" s="35" t="s">
        <v>31</v>
      </c>
      <c r="I13" s="52"/>
      <c r="J13" s="35" t="s">
        <v>31</v>
      </c>
      <c r="K13" s="36"/>
      <c r="L13" s="22" t="s">
        <v>31</v>
      </c>
    </row>
    <row r="14" spans="1:12" ht="17.25" customHeight="1">
      <c r="A14" s="64"/>
      <c r="B14" s="95"/>
      <c r="C14" s="60"/>
      <c r="D14" s="5" t="s">
        <v>37</v>
      </c>
      <c r="E14" s="53">
        <v>93</v>
      </c>
      <c r="F14" s="54"/>
      <c r="G14" s="5" t="s">
        <v>31</v>
      </c>
      <c r="H14" s="35" t="s">
        <v>31</v>
      </c>
      <c r="I14" s="52"/>
      <c r="J14" s="35" t="s">
        <v>31</v>
      </c>
      <c r="K14" s="36"/>
      <c r="L14" s="22" t="s">
        <v>31</v>
      </c>
    </row>
    <row r="15" spans="1:12" ht="16.5" customHeight="1">
      <c r="A15" s="65"/>
      <c r="B15" s="99"/>
      <c r="C15" s="100"/>
      <c r="D15" s="5" t="s">
        <v>21</v>
      </c>
      <c r="E15" s="53">
        <v>227</v>
      </c>
      <c r="F15" s="54"/>
      <c r="G15" s="5" t="s">
        <v>31</v>
      </c>
      <c r="H15" s="35" t="s">
        <v>31</v>
      </c>
      <c r="I15" s="52"/>
      <c r="J15" s="35" t="s">
        <v>31</v>
      </c>
      <c r="K15" s="36"/>
      <c r="L15" s="22" t="s">
        <v>31</v>
      </c>
    </row>
    <row r="16" spans="1:12" ht="14.25" customHeight="1">
      <c r="A16" s="21" t="s">
        <v>24</v>
      </c>
      <c r="B16" s="95" t="s">
        <v>25</v>
      </c>
      <c r="C16" s="96"/>
      <c r="D16" s="30" t="s">
        <v>20</v>
      </c>
      <c r="E16" s="55">
        <v>882.38</v>
      </c>
      <c r="F16" s="56"/>
      <c r="G16" s="5" t="s">
        <v>31</v>
      </c>
      <c r="H16" s="35" t="s">
        <v>31</v>
      </c>
      <c r="I16" s="52"/>
      <c r="J16" s="35" t="s">
        <v>31</v>
      </c>
      <c r="K16" s="36"/>
      <c r="L16" s="22" t="s">
        <v>31</v>
      </c>
    </row>
    <row r="17" spans="1:18" ht="14.25" customHeight="1">
      <c r="A17" s="21"/>
      <c r="B17" s="4"/>
      <c r="C17" s="94" t="s">
        <v>41</v>
      </c>
      <c r="D17" s="30" t="s">
        <v>20</v>
      </c>
      <c r="E17" s="55">
        <v>1850</v>
      </c>
      <c r="F17" s="56"/>
      <c r="G17" s="5" t="s">
        <v>31</v>
      </c>
      <c r="H17" s="35" t="s">
        <v>31</v>
      </c>
      <c r="I17" s="52"/>
      <c r="J17" s="35" t="s">
        <v>31</v>
      </c>
      <c r="K17" s="36"/>
      <c r="L17" s="22" t="s">
        <v>31</v>
      </c>
    </row>
    <row r="18" spans="1:18" ht="14.25" customHeight="1">
      <c r="A18" s="34"/>
      <c r="B18" s="4"/>
      <c r="C18" s="94" t="s">
        <v>40</v>
      </c>
      <c r="D18" s="30" t="s">
        <v>20</v>
      </c>
      <c r="E18" s="55">
        <v>2410</v>
      </c>
      <c r="F18" s="56"/>
      <c r="G18" s="5" t="s">
        <v>31</v>
      </c>
      <c r="H18" s="35" t="s">
        <v>31</v>
      </c>
      <c r="I18" s="52"/>
      <c r="J18" s="35" t="s">
        <v>31</v>
      </c>
      <c r="K18" s="36"/>
      <c r="L18" s="22" t="s">
        <v>31</v>
      </c>
    </row>
    <row r="19" spans="1:18" ht="14.25" customHeight="1">
      <c r="A19" s="21"/>
      <c r="B19" s="93"/>
      <c r="C19" s="97"/>
      <c r="D19" s="30" t="s">
        <v>21</v>
      </c>
      <c r="E19" s="55">
        <v>221.49</v>
      </c>
      <c r="F19" s="56"/>
      <c r="G19" s="5" t="s">
        <v>31</v>
      </c>
      <c r="H19" s="35" t="s">
        <v>31</v>
      </c>
      <c r="I19" s="52"/>
      <c r="J19" s="35" t="s">
        <v>31</v>
      </c>
      <c r="K19" s="36"/>
      <c r="L19" s="22" t="s">
        <v>31</v>
      </c>
    </row>
    <row r="20" spans="1:18" ht="14.25" customHeight="1">
      <c r="A20" s="63" t="s">
        <v>32</v>
      </c>
      <c r="B20" s="102" t="s">
        <v>33</v>
      </c>
      <c r="C20" s="103"/>
      <c r="D20" s="5" t="s">
        <v>20</v>
      </c>
      <c r="E20" s="55">
        <v>582</v>
      </c>
      <c r="F20" s="56"/>
      <c r="G20" s="5" t="s">
        <v>31</v>
      </c>
      <c r="H20" s="35" t="s">
        <v>31</v>
      </c>
      <c r="I20" s="52"/>
      <c r="J20" s="35" t="s">
        <v>31</v>
      </c>
      <c r="K20" s="36"/>
      <c r="L20" s="22" t="s">
        <v>31</v>
      </c>
    </row>
    <row r="21" spans="1:18" ht="14.25" customHeight="1">
      <c r="A21" s="65"/>
      <c r="B21" s="101"/>
      <c r="C21" s="67"/>
      <c r="D21" s="5" t="s">
        <v>21</v>
      </c>
      <c r="E21" s="55">
        <v>134</v>
      </c>
      <c r="F21" s="56"/>
      <c r="G21" s="5" t="s">
        <v>31</v>
      </c>
      <c r="H21" s="35" t="s">
        <v>31</v>
      </c>
      <c r="I21" s="52"/>
      <c r="J21" s="35" t="s">
        <v>31</v>
      </c>
      <c r="K21" s="36"/>
      <c r="L21" s="22" t="s">
        <v>31</v>
      </c>
    </row>
    <row r="22" spans="1:18" ht="30.75" customHeight="1">
      <c r="A22" s="74" t="s">
        <v>30</v>
      </c>
      <c r="B22" s="75"/>
      <c r="C22" s="31"/>
      <c r="D22" s="6" t="s">
        <v>20</v>
      </c>
      <c r="E22" s="68">
        <f>E8+E11+E16+E20</f>
        <v>29634.240000000002</v>
      </c>
      <c r="F22" s="69"/>
      <c r="G22" s="7"/>
      <c r="H22" s="37"/>
      <c r="I22" s="38"/>
      <c r="J22" s="37">
        <v>8</v>
      </c>
      <c r="K22" s="66"/>
      <c r="L22" s="25"/>
    </row>
    <row r="23" spans="1:18" ht="30.75" customHeight="1">
      <c r="A23" s="76"/>
      <c r="B23" s="77"/>
      <c r="C23" s="32"/>
      <c r="D23" s="6" t="s">
        <v>20</v>
      </c>
      <c r="E23" s="68">
        <f>E17</f>
        <v>1850</v>
      </c>
      <c r="F23" s="69"/>
      <c r="G23" s="7"/>
      <c r="H23" s="37"/>
      <c r="I23" s="38"/>
      <c r="J23" s="37">
        <v>8</v>
      </c>
      <c r="K23" s="38"/>
      <c r="L23" s="25"/>
    </row>
    <row r="24" spans="1:18" ht="24.75" customHeight="1">
      <c r="A24" s="76"/>
      <c r="B24" s="77"/>
      <c r="C24" s="32"/>
      <c r="D24" s="6" t="s">
        <v>20</v>
      </c>
      <c r="E24" s="68">
        <f>SUM(E18)</f>
        <v>2410</v>
      </c>
      <c r="F24" s="69"/>
      <c r="G24" s="7"/>
      <c r="H24" s="28"/>
      <c r="I24" s="29"/>
      <c r="J24" s="37">
        <v>8</v>
      </c>
      <c r="K24" s="38"/>
      <c r="L24" s="25"/>
    </row>
    <row r="25" spans="1:18" ht="30.75" customHeight="1">
      <c r="A25" s="76"/>
      <c r="B25" s="77"/>
      <c r="C25" s="32"/>
      <c r="D25" s="6" t="s">
        <v>21</v>
      </c>
      <c r="E25" s="68">
        <f>E9+E12+E19+E21</f>
        <v>1063.98</v>
      </c>
      <c r="F25" s="73"/>
      <c r="G25" s="7"/>
      <c r="H25" s="37"/>
      <c r="I25" s="38"/>
      <c r="J25" s="37">
        <v>8</v>
      </c>
      <c r="K25" s="38"/>
      <c r="L25" s="25"/>
    </row>
    <row r="26" spans="1:18" ht="28.5" customHeight="1">
      <c r="A26" s="76"/>
      <c r="B26" s="77"/>
      <c r="C26" s="32"/>
      <c r="D26" s="6" t="s">
        <v>20</v>
      </c>
      <c r="E26" s="53">
        <f>E13</f>
        <v>3733.21</v>
      </c>
      <c r="F26" s="54"/>
      <c r="G26" s="7"/>
      <c r="H26" s="37"/>
      <c r="I26" s="38"/>
      <c r="J26" s="37">
        <v>23</v>
      </c>
      <c r="K26" s="38"/>
      <c r="L26" s="25"/>
    </row>
    <row r="27" spans="1:18" ht="28.5" customHeight="1">
      <c r="A27" s="76"/>
      <c r="B27" s="77"/>
      <c r="C27" s="32"/>
      <c r="D27" s="13" t="s">
        <v>21</v>
      </c>
      <c r="E27" s="91">
        <f>E15</f>
        <v>227</v>
      </c>
      <c r="F27" s="92"/>
      <c r="G27" s="11"/>
      <c r="H27" s="88"/>
      <c r="I27" s="89"/>
      <c r="J27" s="88">
        <v>23</v>
      </c>
      <c r="K27" s="89"/>
      <c r="L27" s="26"/>
    </row>
    <row r="28" spans="1:18" ht="28.5" customHeight="1">
      <c r="A28" s="78"/>
      <c r="B28" s="79"/>
      <c r="C28" s="33"/>
      <c r="D28" s="14" t="s">
        <v>37</v>
      </c>
      <c r="E28" s="80">
        <f>E10+E14</f>
        <v>137</v>
      </c>
      <c r="F28" s="81"/>
      <c r="G28" s="15"/>
      <c r="H28" s="82"/>
      <c r="I28" s="83"/>
      <c r="J28" s="82">
        <v>23</v>
      </c>
      <c r="K28" s="84"/>
      <c r="L28" s="15"/>
    </row>
    <row r="29" spans="1:18" ht="34.5" customHeight="1">
      <c r="A29" s="70" t="s">
        <v>26</v>
      </c>
      <c r="B29" s="70"/>
      <c r="C29" s="70"/>
      <c r="D29" s="70"/>
      <c r="E29" s="70"/>
      <c r="F29" s="70"/>
      <c r="G29" s="8"/>
      <c r="H29" s="71"/>
      <c r="I29" s="72"/>
      <c r="J29" s="90"/>
      <c r="K29" s="90"/>
      <c r="L29" s="27"/>
    </row>
    <row r="30" spans="1:18" ht="14.25" customHeight="1">
      <c r="A30" s="9"/>
      <c r="B30" s="9"/>
      <c r="C30" s="9"/>
      <c r="D30" s="9"/>
      <c r="E30" s="9"/>
      <c r="F30" s="9"/>
      <c r="G30" s="8"/>
      <c r="H30" s="8"/>
      <c r="I30" s="8"/>
      <c r="J30" s="8"/>
      <c r="K30" s="8"/>
      <c r="L30" s="8"/>
    </row>
    <row r="31" spans="1:18" ht="14.25" customHeight="1">
      <c r="A31" s="9"/>
      <c r="B31" s="9"/>
      <c r="C31" s="9"/>
      <c r="D31" s="9"/>
      <c r="E31" s="9"/>
      <c r="F31" s="9"/>
      <c r="G31" s="8"/>
      <c r="H31" s="8"/>
      <c r="I31" s="8"/>
      <c r="J31" s="8"/>
      <c r="K31" s="8"/>
      <c r="L31" s="8"/>
    </row>
    <row r="32" spans="1:18" ht="22.7" customHeight="1">
      <c r="A32" s="85" t="s">
        <v>36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R32" s="16"/>
    </row>
    <row r="33" spans="1:12" ht="22.7" customHeight="1">
      <c r="A33" s="85" t="s">
        <v>35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</row>
    <row r="34" spans="1:12" ht="24" customHeight="1">
      <c r="A34" s="85" t="s">
        <v>27</v>
      </c>
      <c r="B34" s="85"/>
      <c r="C34" s="85"/>
      <c r="D34" s="85"/>
      <c r="E34" s="85"/>
      <c r="F34" s="85" t="s">
        <v>27</v>
      </c>
      <c r="G34" s="85"/>
      <c r="H34" s="85"/>
      <c r="I34" s="85"/>
      <c r="J34" s="85"/>
      <c r="K34" s="85"/>
      <c r="L34" s="85"/>
    </row>
    <row r="35" spans="1:12" ht="22.7" customHeight="1">
      <c r="A35" s="86" t="s">
        <v>28</v>
      </c>
      <c r="B35" s="86"/>
      <c r="C35" s="86"/>
      <c r="D35" s="86"/>
      <c r="E35" s="86"/>
      <c r="F35" s="86" t="s">
        <v>29</v>
      </c>
      <c r="G35" s="86"/>
      <c r="H35" s="86"/>
      <c r="I35" s="86"/>
      <c r="J35" s="86"/>
      <c r="K35" s="86"/>
      <c r="L35" s="86"/>
    </row>
    <row r="36" spans="1:12" ht="14.25" customHeight="1">
      <c r="A36" s="1"/>
      <c r="B36" s="41"/>
      <c r="C36" s="41"/>
      <c r="D36" s="41"/>
      <c r="E36" s="41"/>
      <c r="F36" s="41"/>
      <c r="G36" s="41"/>
      <c r="H36" s="41"/>
      <c r="I36" s="87"/>
      <c r="J36" s="87"/>
      <c r="K36" s="2"/>
      <c r="L36" s="10"/>
    </row>
  </sheetData>
  <mergeCells count="98">
    <mergeCell ref="A7:C7"/>
    <mergeCell ref="B8:C10"/>
    <mergeCell ref="B11:C12"/>
    <mergeCell ref="B13:C15"/>
    <mergeCell ref="B20:C21"/>
    <mergeCell ref="B16:C16"/>
    <mergeCell ref="B19:C19"/>
    <mergeCell ref="E27:F27"/>
    <mergeCell ref="A33:L33"/>
    <mergeCell ref="E23:F23"/>
    <mergeCell ref="E18:F18"/>
    <mergeCell ref="E24:F24"/>
    <mergeCell ref="J24:K24"/>
    <mergeCell ref="H18:I18"/>
    <mergeCell ref="J18:K18"/>
    <mergeCell ref="J26:K26"/>
    <mergeCell ref="J27:K27"/>
    <mergeCell ref="H27:I27"/>
    <mergeCell ref="H26:I26"/>
    <mergeCell ref="J29:K29"/>
    <mergeCell ref="J28:K28"/>
    <mergeCell ref="B36:H36"/>
    <mergeCell ref="A34:E34"/>
    <mergeCell ref="F34:L34"/>
    <mergeCell ref="A35:E35"/>
    <mergeCell ref="I36:J36"/>
    <mergeCell ref="F35:L35"/>
    <mergeCell ref="A32:L32"/>
    <mergeCell ref="E22:F22"/>
    <mergeCell ref="H22:I22"/>
    <mergeCell ref="A29:F29"/>
    <mergeCell ref="H29:I29"/>
    <mergeCell ref="A20:A21"/>
    <mergeCell ref="E21:F21"/>
    <mergeCell ref="H21:I21"/>
    <mergeCell ref="E25:F25"/>
    <mergeCell ref="E20:F20"/>
    <mergeCell ref="H20:I20"/>
    <mergeCell ref="A22:B28"/>
    <mergeCell ref="E28:F28"/>
    <mergeCell ref="H28:I28"/>
    <mergeCell ref="H23:I23"/>
    <mergeCell ref="E26:F26"/>
    <mergeCell ref="E13:F13"/>
    <mergeCell ref="H13:I13"/>
    <mergeCell ref="J13:K13"/>
    <mergeCell ref="E14:F14"/>
    <mergeCell ref="H14:I14"/>
    <mergeCell ref="J14:K14"/>
    <mergeCell ref="E16:F16"/>
    <mergeCell ref="H16:I16"/>
    <mergeCell ref="J16:K16"/>
    <mergeCell ref="E15:F15"/>
    <mergeCell ref="H15:I15"/>
    <mergeCell ref="J15:K15"/>
    <mergeCell ref="E19:F19"/>
    <mergeCell ref="H19:I19"/>
    <mergeCell ref="J19:K19"/>
    <mergeCell ref="E17:F17"/>
    <mergeCell ref="H17:I17"/>
    <mergeCell ref="J17:K17"/>
    <mergeCell ref="J12:K12"/>
    <mergeCell ref="J9:K9"/>
    <mergeCell ref="H7:I7"/>
    <mergeCell ref="E8:F8"/>
    <mergeCell ref="H8:I8"/>
    <mergeCell ref="E7:F7"/>
    <mergeCell ref="E12:F12"/>
    <mergeCell ref="H12:I12"/>
    <mergeCell ref="J7:K7"/>
    <mergeCell ref="H9:I9"/>
    <mergeCell ref="E11:F11"/>
    <mergeCell ref="H11:I11"/>
    <mergeCell ref="J11:K11"/>
    <mergeCell ref="A13:A15"/>
    <mergeCell ref="J8:K8"/>
    <mergeCell ref="H10:I10"/>
    <mergeCell ref="J10:K10"/>
    <mergeCell ref="E10:F10"/>
    <mergeCell ref="E9:F9"/>
    <mergeCell ref="A1:L1"/>
    <mergeCell ref="A2:L2"/>
    <mergeCell ref="A3:L3"/>
    <mergeCell ref="A4:L4"/>
    <mergeCell ref="D5:D6"/>
    <mergeCell ref="E5:F6"/>
    <mergeCell ref="H5:I5"/>
    <mergeCell ref="J5:K5"/>
    <mergeCell ref="H6:I6"/>
    <mergeCell ref="J6:K6"/>
    <mergeCell ref="A5:C5"/>
    <mergeCell ref="A6:C6"/>
    <mergeCell ref="J20:K20"/>
    <mergeCell ref="J21:K21"/>
    <mergeCell ref="J23:K23"/>
    <mergeCell ref="J25:K25"/>
    <mergeCell ref="H25:I25"/>
    <mergeCell ref="J22:K22"/>
  </mergeCells>
  <pageMargins left="0.54" right="0.39369446000000002" top="0.39369446000000002" bottom="0.3936944600000000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przetFormKrucz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przetFormKrucz</dc:title>
  <dc:creator>lukasz</dc:creator>
  <cp:lastModifiedBy>Janowicz Tomasz</cp:lastModifiedBy>
  <cp:lastPrinted>2016-11-02T08:56:54Z</cp:lastPrinted>
  <dcterms:created xsi:type="dcterms:W3CDTF">2012-11-06T09:36:23Z</dcterms:created>
  <dcterms:modified xsi:type="dcterms:W3CDTF">2016-11-02T08:59:25Z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